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<sst xmlns="http://schemas.openxmlformats.org/spreadsheetml/2006/main" count="206" uniqueCount="204">
  <si>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</si>
  <si>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</si>
  <si>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</si>
  <si>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</si>
  <si>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</si>
  <si>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</si>
  <si>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</si>
  <si>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</si>
  <si>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</si>
  <si>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</si>
  <si>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</si>
  <si>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</si>
  <si>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</si>
  <si>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</si>
  <si>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</si>
  <si>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</si>
  <si>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</si>
  <si>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</si>
  <si>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</si>
  <si>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</si>
  <si>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</si>
  <si>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</si>
  <si>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</si>
  <si>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</si>
  <si>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</si>
  <si>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</si>
  <si>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</si>
  <si>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</si>
  <si>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</si>
  <si>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</si>
  <si>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</si>
  <si>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</si>
  <si>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</si>
  <si>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</si>
  <si>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</si>
  <si>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</si>
  <si>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</si>
  <si>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</si>
  <si>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</si>
  <si>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</si>
  <si>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</si>
  <si>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</si>
  <si>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</si>
  <si>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</si>
  <si>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</si>
  <si>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</si>
  <si>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</si>
  <si>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</si>
  <si>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</si>
  <si>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</si>
  <si>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</si>
  <si>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</si>
  <si>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</si>
  <si>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</si>
  <si>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</si>
  <si>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</si>
  <si>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</si>
  <si>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</si>
  <si>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</si>
  <si>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</si>
  <si>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</si>
  <si>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</si>
  <si>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</si>
  <si>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</si>
  <si>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</si>
  <si>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</si>
  <si>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</si>
  <si>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</si>
  <si>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</si>
  <si>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</si>
  <si>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</si>
  <si>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</si>
  <si>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</si>
  <si>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</si>
  <si>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</si>
  <si>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</si>
  <si>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</si>
  <si>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</si>
  <si>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</si>
  <si>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</si>
  <si>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</si>
  <si>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</si>
  <si>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</si>
  <si>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</si>
  <si>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</si>
  <si>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</si>
  <si>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</si>
  <si>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</si>
  <si>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</si>
  <si>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</si>
  <si>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</si>
  <si>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</si>
  <si>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</si>
  <si>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</si>
  <si>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</si>
  <si>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</si>
  <si>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</si>
  <si>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</si>
  <si>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</si>
  <si>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</si>
  <si>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</si>
  <si>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</si>
  <si>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</si>
  <si>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</si>
  <si>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</si>
  <si>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</si>
  <si>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</si>
  <si>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</si>
  <si>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</si>
  <si>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</si>
  <si>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</si>
  <si>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</si>
  <si>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</si>
  <si>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</si>
  <si>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</si>
  <si>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</si>
  <si>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</si>
  <si>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</si>
  <si>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</si>
  <si>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</si>
  <si>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</si>
  <si>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</si>
  <si>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</si>
  <si>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</si>
  <si>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</si>
  <si>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</si>
  <si>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</si>
  <si>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</si>
  <si>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</si>
  <si>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</si>
  <si>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</si>
  <si>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</si>
  <si>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</si>
  <si>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</si>
  <si>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</si>
  <si>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</si>
  <si>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</si>
  <si>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</si>
  <si>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</si>
  <si>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</si>
  <si>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</si>
  <si>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</si>
  <si>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</si>
  <si>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</si>
  <si>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</si>
  <si>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</si>
  <si>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</si>
  <si>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</si>
  <si>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</si>
  <si>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</si>
  <si>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</si>
  <si>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</si>
  <si>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</si>
  <si>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</si>
  <si>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</si>
  <si>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</si>
  <si>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</si>
  <si>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</si>
  <si>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</si>
  <si>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</si>
  <si>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</si>
  <si>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</si>
  <si>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</si>
  <si>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</si>
  <si>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</si>
  <si>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</si>
  <si>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</si>
  <si>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</si>
  <si>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</si>
  <si>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</si>
  <si>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</si>
  <si>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</si>
  <si>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</si>
  <si>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</si>
  <si>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</si>
  <si>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</si>
  <si>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</si>
  <si>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</si>
  <si>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</si>
  <si>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</si>
  <si>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</si>
  <si>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</si>
  <si>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</si>
  <si>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</si>
  <si>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</si>
  <si>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</si>
  <si>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</si>
  <si>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</si>
  <si>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</si>
  <si>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</si>
  <si>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</si>
  <si>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</si>
  <si>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</si>
  <si>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</si>
  <si>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</si>
  <si>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</si>
  <si>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</si>
  <si>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</si>
  <si>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</si>
  <si>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</si>
  <si>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</si>
  <si>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</si>
  <si>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لصناعات الالمنيوم</t>
  </si>
  <si>
    <t>NATIONAL ALUMINIUM INDUSTRIAL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</si>
</sst>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3" workbookViewId="0">
      <selection activeCell="E80" sqref="E80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0.68</v>
      </c>
      <c r="F6" s="13">
        <v>0.38</v>
      </c>
      <c r="G6" s="13">
        <v>0.52</v>
      </c>
      <c r="H6" s="13">
        <v>0.86</v>
      </c>
      <c r="I6" s="4" t="s">
        <v>139</v>
      </c>
    </row>
    <row r="7" spans="4:9" ht="20.100000000000001" customHeight="1">
      <c r="D7" s="10" t="s">
        <v>126</v>
      </c>
      <c r="E7" s="14">
        <v>13864069.800000001</v>
      </c>
      <c r="F7" s="14">
        <v>907729.42</v>
      </c>
      <c r="G7" s="14">
        <v>649787.79</v>
      </c>
      <c r="H7" s="14">
        <v>1700091.27</v>
      </c>
      <c r="I7" s="4" t="s">
        <v>140</v>
      </c>
    </row>
    <row r="8" spans="4:9" ht="20.100000000000001" customHeight="1">
      <c r="D8" s="10" t="s">
        <v>25</v>
      </c>
      <c r="E8" s="14">
        <v>25827667</v>
      </c>
      <c r="F8" s="14">
        <v>1934741</v>
      </c>
      <c r="G8" s="14">
        <v>1044101</v>
      </c>
      <c r="H8" s="14">
        <v>1951709</v>
      </c>
      <c r="I8" s="4" t="s">
        <v>1</v>
      </c>
    </row>
    <row r="9" spans="4:9" ht="20.100000000000001" customHeight="1">
      <c r="D9" s="10" t="s">
        <v>26</v>
      </c>
      <c r="E9" s="14">
        <v>11132</v>
      </c>
      <c r="F9" s="14">
        <v>2048</v>
      </c>
      <c r="G9" s="14">
        <v>1807</v>
      </c>
      <c r="H9" s="14">
        <v>3106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6120000</v>
      </c>
      <c r="F11" s="14">
        <v>3420000</v>
      </c>
      <c r="G11" s="14">
        <v>4680000</v>
      </c>
      <c r="H11" s="14">
        <v>7740000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492341</v>
      </c>
      <c r="F16" s="56">
        <v>349147</v>
      </c>
      <c r="G16" s="56">
        <v>467679</v>
      </c>
      <c r="H16" s="56">
        <v>707739</v>
      </c>
      <c r="I16" s="3" t="s">
        <v>58</v>
      </c>
    </row>
    <row r="17" spans="4:9" ht="20.100000000000001" customHeight="1">
      <c r="D17" s="10" t="s">
        <v>128</v>
      </c>
      <c r="E17" s="57">
        <v>2365199</v>
      </c>
      <c r="F17" s="57">
        <v>2148205</v>
      </c>
      <c r="G17" s="57">
        <v>2067689</v>
      </c>
      <c r="H17" s="57">
        <v>2029229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799992</v>
      </c>
      <c r="F19" s="57">
        <v>795150</v>
      </c>
      <c r="G19" s="57">
        <v>1045394</v>
      </c>
      <c r="H19" s="57">
        <v>11121420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5220145</v>
      </c>
      <c r="F21" s="57">
        <v>3578987</v>
      </c>
      <c r="G21" s="57">
        <v>16785</v>
      </c>
      <c r="H21" s="57">
        <v>3703629</v>
      </c>
      <c r="I21" s="4" t="s">
        <v>171</v>
      </c>
    </row>
    <row r="22" spans="4:9" ht="20.100000000000001" customHeight="1">
      <c r="D22" s="19" t="s">
        <v>182</v>
      </c>
      <c r="E22" s="57">
        <v>224315</v>
      </c>
      <c r="F22" s="57">
        <v>300177</v>
      </c>
      <c r="G22" s="57">
        <v>16785</v>
      </c>
      <c r="H22" s="57">
        <v>413555</v>
      </c>
      <c r="I22" s="4" t="s">
        <v>172</v>
      </c>
    </row>
    <row r="23" spans="4:9" ht="20.100000000000001" customHeight="1">
      <c r="D23" s="10" t="s">
        <v>70</v>
      </c>
      <c r="E23" s="57">
        <v>9306349</v>
      </c>
      <c r="F23" s="57">
        <v>7434890</v>
      </c>
      <c r="G23" s="57">
        <v>7159812</v>
      </c>
      <c r="H23" s="57">
        <v>8852540</v>
      </c>
      <c r="I23" s="4" t="s">
        <v>60</v>
      </c>
    </row>
    <row r="24" spans="4:9" ht="20.100000000000001" customHeight="1">
      <c r="D24" s="10" t="s">
        <v>98</v>
      </c>
      <c r="E24" s="57">
        <v>21000</v>
      </c>
      <c r="F24" s="57">
        <v>21000</v>
      </c>
      <c r="G24" s="57">
        <v>21000</v>
      </c>
      <c r="H24" s="57">
        <v>21000</v>
      </c>
      <c r="I24" s="4" t="s">
        <v>82</v>
      </c>
    </row>
    <row r="25" spans="4:9" ht="20.100000000000001" customHeight="1">
      <c r="D25" s="10" t="s">
        <v>158</v>
      </c>
      <c r="E25" s="57">
        <v>5738385</v>
      </c>
      <c r="F25" s="57">
        <v>5773651</v>
      </c>
      <c r="G25" s="57">
        <v>5290154</v>
      </c>
      <c r="H25" s="57">
        <v>5158030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5738385</v>
      </c>
      <c r="F28" s="57">
        <v>5773651</v>
      </c>
      <c r="G28" s="57">
        <v>5290154</v>
      </c>
      <c r="H28" s="57">
        <v>5158030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15065734</v>
      </c>
      <c r="F30" s="58">
        <v>13229541</v>
      </c>
      <c r="G30" s="58">
        <v>12470966</v>
      </c>
      <c r="H30" s="58">
        <v>14031570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823002</v>
      </c>
      <c r="F35" s="56">
        <v>605408</v>
      </c>
      <c r="G35" s="56">
        <v>1368138</v>
      </c>
      <c r="H35" s="56">
        <v>1059467</v>
      </c>
      <c r="I35" s="3" t="s">
        <v>150</v>
      </c>
    </row>
    <row r="36" spans="4:9" ht="20.100000000000001" customHeight="1">
      <c r="D36" s="10" t="s">
        <v>101</v>
      </c>
      <c r="E36" s="57">
        <v>3282103</v>
      </c>
      <c r="F36" s="57">
        <v>2455538</v>
      </c>
      <c r="G36" s="57">
        <v>1781460</v>
      </c>
      <c r="H36" s="57">
        <v>2933467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4105105</v>
      </c>
      <c r="F39" s="57">
        <v>3374395</v>
      </c>
      <c r="G39" s="57">
        <v>3469133</v>
      </c>
      <c r="H39" s="57">
        <v>4224711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355619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4460724</v>
      </c>
      <c r="F43" s="58">
        <v>3374395</v>
      </c>
      <c r="G43" s="58">
        <v>3469133</v>
      </c>
      <c r="H43" s="58">
        <v>4224711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1330478</v>
      </c>
      <c r="F49" s="57">
        <v>1250947</v>
      </c>
      <c r="G49" s="57">
        <v>1162981</v>
      </c>
      <c r="H49" s="57">
        <v>1162981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1162093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270000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4532</v>
      </c>
      <c r="F58" s="57">
        <v>-395801</v>
      </c>
      <c r="G58" s="57">
        <v>-1161148</v>
      </c>
      <c r="H58" s="57">
        <v>-1518215</v>
      </c>
      <c r="I58" s="4" t="s">
        <v>155</v>
      </c>
    </row>
    <row r="59" spans="4:9" ht="20.100000000000001" customHeight="1">
      <c r="D59" s="10" t="s">
        <v>38</v>
      </c>
      <c r="E59" s="57">
        <v>10605010</v>
      </c>
      <c r="F59" s="57">
        <v>9855146</v>
      </c>
      <c r="G59" s="57">
        <v>9001833</v>
      </c>
      <c r="H59" s="57">
        <v>9806859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15065734</v>
      </c>
      <c r="F61" s="58">
        <v>13229541</v>
      </c>
      <c r="G61" s="58">
        <v>12470966</v>
      </c>
      <c r="H61" s="58">
        <v>14031570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12165033</v>
      </c>
      <c r="F65" s="56">
        <v>12126641</v>
      </c>
      <c r="G65" s="56">
        <v>12212392</v>
      </c>
      <c r="H65" s="56">
        <v>11549174</v>
      </c>
      <c r="I65" s="3" t="s">
        <v>88</v>
      </c>
    </row>
    <row r="66" spans="4:9" ht="20.100000000000001" customHeight="1">
      <c r="D66" s="10" t="s">
        <v>110</v>
      </c>
      <c r="E66" s="57">
        <v>10794029</v>
      </c>
      <c r="F66" s="57">
        <v>11245945</v>
      </c>
      <c r="G66" s="57">
        <v>11995066</v>
      </c>
      <c r="H66" s="57">
        <v>12531933</v>
      </c>
      <c r="I66" s="4" t="s">
        <v>89</v>
      </c>
    </row>
    <row r="67" spans="4:9" ht="20.100000000000001" customHeight="1">
      <c r="D67" s="10" t="s">
        <v>132</v>
      </c>
      <c r="E67" s="57">
        <v>1371004</v>
      </c>
      <c r="F67" s="57">
        <v>880696</v>
      </c>
      <c r="G67" s="57">
        <v>217326</v>
      </c>
      <c r="H67" s="57">
        <v>-982759</v>
      </c>
      <c r="I67" s="4" t="s">
        <v>90</v>
      </c>
    </row>
    <row r="68" spans="4:9" ht="20.100000000000001" customHeight="1">
      <c r="D68" s="10" t="s">
        <v>111</v>
      </c>
      <c r="E68" s="57">
        <v>409624</v>
      </c>
      <c r="F68" s="57">
        <v>424614</v>
      </c>
      <c r="G68" s="57">
        <v>383964</v>
      </c>
      <c r="H68" s="57">
        <v>460094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22282</v>
      </c>
      <c r="G69" s="57">
        <v>35966</v>
      </c>
      <c r="H69" s="57">
        <v>148926</v>
      </c>
      <c r="I69" s="4" t="s">
        <v>92</v>
      </c>
    </row>
    <row r="70" spans="4:9" ht="20.100000000000001" customHeight="1">
      <c r="D70" s="10" t="s">
        <v>113</v>
      </c>
      <c r="E70" s="57">
        <v>283107</v>
      </c>
      <c r="F70" s="57">
        <v>243905</v>
      </c>
      <c r="G70" s="57">
        <v>214589</v>
      </c>
      <c r="H70" s="57">
        <v>434017</v>
      </c>
      <c r="I70" s="4" t="s">
        <v>93</v>
      </c>
    </row>
    <row r="71" spans="4:9" ht="20.100000000000001" customHeight="1">
      <c r="D71" s="10" t="s">
        <v>114</v>
      </c>
      <c r="E71" s="57">
        <v>35000</v>
      </c>
      <c r="F71" s="57">
        <v>-475000</v>
      </c>
      <c r="G71" s="57">
        <v>475000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926380</v>
      </c>
      <c r="F72" s="57">
        <v>908800</v>
      </c>
      <c r="G72" s="57">
        <v>-677604</v>
      </c>
      <c r="H72" s="57">
        <v>-1591779</v>
      </c>
      <c r="I72" s="4" t="s">
        <v>95</v>
      </c>
    </row>
    <row r="73" spans="4:9" ht="20.100000000000001" customHeight="1">
      <c r="D73" s="10" t="s">
        <v>116</v>
      </c>
      <c r="E73" s="57">
        <v>11207</v>
      </c>
      <c r="F73" s="57">
        <v>81642</v>
      </c>
      <c r="G73" s="57">
        <v>16765</v>
      </c>
      <c r="H73" s="57">
        <v>46294</v>
      </c>
      <c r="I73" s="4" t="s">
        <v>63</v>
      </c>
    </row>
    <row r="74" spans="4:9" ht="20.100000000000001" customHeight="1">
      <c r="D74" s="10" t="s">
        <v>117</v>
      </c>
      <c r="E74" s="57">
        <v>31153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906434</v>
      </c>
      <c r="F75" s="57">
        <v>990442</v>
      </c>
      <c r="G75" s="57">
        <v>-660839</v>
      </c>
      <c r="H75" s="57">
        <v>-1545485</v>
      </c>
      <c r="I75" s="4" t="s">
        <v>96</v>
      </c>
    </row>
    <row r="76" spans="4:9" ht="20.100000000000001" customHeight="1">
      <c r="D76" s="10" t="s">
        <v>118</v>
      </c>
      <c r="E76" s="57">
        <v>111121</v>
      </c>
      <c r="F76" s="57">
        <v>110783</v>
      </c>
      <c r="G76" s="57">
        <v>141259</v>
      </c>
      <c r="H76" s="57">
        <v>157397</v>
      </c>
      <c r="I76" s="4" t="s">
        <v>97</v>
      </c>
    </row>
    <row r="77" spans="4:9" ht="20.100000000000001" customHeight="1">
      <c r="D77" s="10" t="s">
        <v>190</v>
      </c>
      <c r="E77" s="57">
        <v>795313</v>
      </c>
      <c r="F77" s="57">
        <v>879659</v>
      </c>
      <c r="G77" s="57">
        <v>-802098</v>
      </c>
      <c r="H77" s="57">
        <v>-1702882</v>
      </c>
      <c r="I77" s="50" t="s">
        <v>199</v>
      </c>
    </row>
    <row r="78" spans="4:9" ht="20.100000000000001" customHeight="1">
      <c r="D78" s="10" t="s">
        <v>157</v>
      </c>
      <c r="E78" s="57">
        <v>45449</v>
      </c>
      <c r="F78" s="57">
        <v>26346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2928</v>
      </c>
      <c r="H79" s="57">
        <v>1879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749864</v>
      </c>
      <c r="F82" s="57">
        <v>853313</v>
      </c>
      <c r="G82" s="57">
        <v>-805026</v>
      </c>
      <c r="H82" s="57">
        <v>-1704761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749864</v>
      </c>
      <c r="F84" s="58">
        <v>853313</v>
      </c>
      <c r="G84" s="58">
        <v>-805026</v>
      </c>
      <c r="H84" s="58">
        <v>-1704761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349147</v>
      </c>
      <c r="F88" s="56">
        <v>467679</v>
      </c>
      <c r="G88" s="56">
        <v>707739</v>
      </c>
      <c r="H88" s="56">
        <v>392267</v>
      </c>
      <c r="I88" s="3" t="s">
        <v>16</v>
      </c>
    </row>
    <row r="89" spans="4:9" ht="20.100000000000001" customHeight="1">
      <c r="D89" s="10" t="s">
        <v>43</v>
      </c>
      <c r="E89" s="57">
        <v>-446737</v>
      </c>
      <c r="F89" s="57">
        <v>-65208</v>
      </c>
      <c r="G89" s="57">
        <v>1258660</v>
      </c>
      <c r="H89" s="57">
        <v>2176023</v>
      </c>
      <c r="I89" s="4" t="s">
        <v>17</v>
      </c>
    </row>
    <row r="90" spans="4:9" ht="20.100000000000001" customHeight="1">
      <c r="D90" s="10" t="s">
        <v>44</v>
      </c>
      <c r="E90" s="57">
        <v>-236634</v>
      </c>
      <c r="F90" s="57">
        <v>-727402</v>
      </c>
      <c r="G90" s="57">
        <v>-346713</v>
      </c>
      <c r="H90" s="57">
        <v>-48484</v>
      </c>
      <c r="I90" s="4" t="s">
        <v>18</v>
      </c>
    </row>
    <row r="91" spans="4:9" ht="20.100000000000001" customHeight="1">
      <c r="D91" s="10" t="s">
        <v>45</v>
      </c>
      <c r="E91" s="57">
        <v>826565</v>
      </c>
      <c r="F91" s="57">
        <v>674078</v>
      </c>
      <c r="G91" s="57">
        <v>-1152007</v>
      </c>
      <c r="H91" s="57">
        <v>-1812067</v>
      </c>
      <c r="I91" s="4" t="s">
        <v>19</v>
      </c>
    </row>
    <row r="92" spans="4:9" ht="20.100000000000001" customHeight="1">
      <c r="D92" s="21" t="s">
        <v>47</v>
      </c>
      <c r="E92" s="58">
        <v>492341</v>
      </c>
      <c r="F92" s="58">
        <v>349147</v>
      </c>
      <c r="G92" s="58">
        <v>467679</v>
      </c>
      <c r="H92" s="58">
        <v>707739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286.97407777777778</v>
      </c>
      <c r="F96" s="22">
        <f>+F8*100/F10</f>
        <v>21.497122222222224</v>
      </c>
      <c r="G96" s="22">
        <f>+G8*100/G10</f>
        <v>11.601122222222223</v>
      </c>
      <c r="H96" s="22">
        <f>+H8*100/H10</f>
        <v>21.685655555555556</v>
      </c>
      <c r="I96" s="3" t="s">
        <v>22</v>
      </c>
    </row>
    <row r="97" spans="1:15" ht="20.100000000000001" customHeight="1">
      <c r="D97" s="10" t="s">
        <v>49</v>
      </c>
      <c r="E97" s="13">
        <f>+E84/E10</f>
        <v>8.3318222222222224E-2</v>
      </c>
      <c r="F97" s="13">
        <f>+F84/F10</f>
        <v>9.4812555555555553E-2</v>
      </c>
      <c r="G97" s="13">
        <f>+G84/G10</f>
        <v>-8.9447333333333337E-2</v>
      </c>
      <c r="H97" s="13">
        <f>+H84/H10</f>
        <v>-0.18941788888888889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0.03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1.1783344444444444</v>
      </c>
      <c r="F99" s="13">
        <f>+F59/F10</f>
        <v>1.0950162222222222</v>
      </c>
      <c r="G99" s="13">
        <f>+G59/G10</f>
        <v>1.0002036666666667</v>
      </c>
      <c r="H99" s="13">
        <f>+H59/H10</f>
        <v>1.0896509999999999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8.1614799483639704</v>
      </c>
      <c r="F100" s="13">
        <f>+F11/F84</f>
        <v>4.0079080009328347</v>
      </c>
      <c r="G100" s="13">
        <f>+G11/G84</f>
        <v>-5.8134768318041905</v>
      </c>
      <c r="H100" s="13">
        <f>+H11/H84</f>
        <v>-4.5402258733042347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4.4117647058823533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36.006529183958691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0.57708573589275258</v>
      </c>
      <c r="F103" s="23">
        <f>+F11/F59</f>
        <v>0.34702682233221099</v>
      </c>
      <c r="G103" s="23">
        <f>+G11/G59</f>
        <v>0.51989411489859894</v>
      </c>
      <c r="H103" s="23">
        <f>+H11/H59</f>
        <v>0.78924352843249812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11.270039300345507</v>
      </c>
      <c r="F105" s="30">
        <f>+F67*100/F65</f>
        <v>7.2624892581548348</v>
      </c>
      <c r="G105" s="30">
        <f>+G67*100/G65</f>
        <v>1.7795530965596256</v>
      </c>
      <c r="H105" s="30">
        <f>+H67*100/H65</f>
        <v>-8.5093444777955547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7.4511429603191379</v>
      </c>
      <c r="F106" s="31">
        <f>+F75*100/F65</f>
        <v>8.1674884248655495</v>
      </c>
      <c r="G106" s="31">
        <f>+G75*100/G65</f>
        <v>-5.4112167378839464</v>
      </c>
      <c r="H106" s="31">
        <f>+H75*100/H65</f>
        <v>-13.38177951081177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6.1640934307370969</v>
      </c>
      <c r="F107" s="31">
        <f>+F82*100/F65</f>
        <v>7.0366806438815166</v>
      </c>
      <c r="G107" s="31">
        <f>+G82*100/G65</f>
        <v>-6.591878151307295</v>
      </c>
      <c r="H107" s="31">
        <f>+H82*100/H65</f>
        <v>-14.760891125200816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5.7148559771465495</v>
      </c>
      <c r="F108" s="31">
        <f>(F82+F76)*100/F30</f>
        <v>7.287448597045052</v>
      </c>
      <c r="G108" s="31">
        <f>(G82+G76)*100/G30</f>
        <v>-5.3224986741203528</v>
      </c>
      <c r="H108" s="31">
        <f>(H82+H76)*100/H30</f>
        <v>-11.027732463295269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7.0708467035863238</v>
      </c>
      <c r="F109" s="29">
        <f>+F84*100/F59</f>
        <v>8.6585525978001741</v>
      </c>
      <c r="G109" s="29">
        <f>+G84*100/G59</f>
        <v>-8.9429119602640927</v>
      </c>
      <c r="H109" s="29">
        <f>+H84*100/H59</f>
        <v>-17.383353834290876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29.608408060304264</v>
      </c>
      <c r="F111" s="22">
        <f>+F43*100/F30</f>
        <v>25.506516061290412</v>
      </c>
      <c r="G111" s="22">
        <f>+G43*100/G30</f>
        <v>27.817676673964151</v>
      </c>
      <c r="H111" s="22">
        <f>+H43*100/H30</f>
        <v>30.108612222295864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70.391591939695729</v>
      </c>
      <c r="F112" s="13">
        <f>+F59*100/F30</f>
        <v>74.493483938709588</v>
      </c>
      <c r="G112" s="13">
        <f>+G59*100/G30</f>
        <v>72.182323326035856</v>
      </c>
      <c r="H112" s="13">
        <f>+H59*100/H30</f>
        <v>69.891387777704139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8.1571800109790225</v>
      </c>
      <c r="F113" s="23">
        <f>+F75/F76</f>
        <v>8.9403789390068873</v>
      </c>
      <c r="G113" s="23">
        <f>+G75/G76</f>
        <v>-4.6782081141732563</v>
      </c>
      <c r="H113" s="23">
        <f>+H75/H76</f>
        <v>-9.8190245049143243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0.80746367883569425</v>
      </c>
      <c r="F115" s="22">
        <f>+F65/F30</f>
        <v>0.91663354004496456</v>
      </c>
      <c r="G115" s="22">
        <f>+G65/G30</f>
        <v>0.97926592053895423</v>
      </c>
      <c r="H115" s="22">
        <f>+H65/H30</f>
        <v>0.82308494345251459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2.1199401922317866</v>
      </c>
      <c r="F116" s="13">
        <f>+F65/F28</f>
        <v>2.1003418807267704</v>
      </c>
      <c r="G116" s="13">
        <f>+G65/G28</f>
        <v>2.3085135139733173</v>
      </c>
      <c r="H116" s="13">
        <f>+H65/H28</f>
        <v>2.2390668530427313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2.3388698934331864</v>
      </c>
      <c r="F117" s="23">
        <f>+F65/F120</f>
        <v>2.9864932723719644</v>
      </c>
      <c r="G117" s="23">
        <f>+G65/G120</f>
        <v>3.3089824392747245</v>
      </c>
      <c r="H117" s="23">
        <f>+H65/H120</f>
        <v>2.4955922096516532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2.2670185050077891</v>
      </c>
      <c r="F119" s="59">
        <f>+F23/F39</f>
        <v>2.2033253368381591</v>
      </c>
      <c r="G119" s="59">
        <f>+G23/G39</f>
        <v>2.0638620658245159</v>
      </c>
      <c r="H119" s="59">
        <f>+H23/H39</f>
        <v>2.0954190712690171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5201244</v>
      </c>
      <c r="F120" s="58">
        <f>+F23-F39</f>
        <v>4060495</v>
      </c>
      <c r="G120" s="58">
        <f>+G23-G39</f>
        <v>3690679</v>
      </c>
      <c r="H120" s="58">
        <f>+H23-H39</f>
        <v>4627829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2014-10-15T20:58:17Z</dcterms:modified>
</cp:coreProperties>
</file>